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<sst xmlns="http://schemas.openxmlformats.org/spreadsheetml/2006/main" count="37" uniqueCount="18">
  <si>
    <t>pitch</t>
  </si>
  <si>
    <t>time</t>
  </si>
  <si>
    <t>length</t>
  </si>
  <si>
    <t>expression</t>
  </si>
  <si>
    <t>time axis</t>
  </si>
  <si>
    <t>(part)</t>
  </si>
  <si>
    <t>Frequency</t>
  </si>
  <si>
    <t xml:space="preserve"> </t>
  </si>
  <si>
    <t>tempo</t>
  </si>
  <si>
    <t>Hz</t>
  </si>
  <si>
    <t>BPM</t>
  </si>
  <si>
    <t>(global)</t>
  </si>
  <si>
    <t>program</t>
  </si>
  <si>
    <t>program#</t>
  </si>
  <si>
    <t>T</t>
  </si>
  <si>
    <t>S</t>
  </si>
  <si>
    <t>6/4T</t>
  </si>
  <si>
    <t>D</t>
  </si>
</sst>
</file>

<file path=xl/styles.xml><?xml version="1.0" encoding="utf-8"?>
<styleSheet xmlns="http://schemas.openxmlformats.org/spreadsheetml/2006/main">
  <numFmts count="17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5</xdr:col>
      <xdr:colOff>0</xdr:colOff>
      <xdr:row>2</xdr:row>
      <xdr:rowOff>0</xdr:rowOff>
    </xdr:to>
    <xdr:sp>
      <xdr:nvSpPr>
        <xdr:cNvPr id="1" name="Note"/>
        <xdr:cNvSpPr>
          <a:spLocks/>
        </xdr:cNvSpPr>
      </xdr:nvSpPr>
      <xdr:spPr>
        <a:xfrm>
          <a:off x="2171700" y="19050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7</xdr:row>
      <xdr:rowOff>0</xdr:rowOff>
    </xdr:to>
    <xdr:sp>
      <xdr:nvSpPr>
        <xdr:cNvPr id="2" name="Note"/>
        <xdr:cNvSpPr>
          <a:spLocks/>
        </xdr:cNvSpPr>
      </xdr:nvSpPr>
      <xdr:spPr>
        <a:xfrm>
          <a:off x="2171700" y="114300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12</xdr:row>
      <xdr:rowOff>0</xdr:rowOff>
    </xdr:to>
    <xdr:sp>
      <xdr:nvSpPr>
        <xdr:cNvPr id="3" name="Note"/>
        <xdr:cNvSpPr>
          <a:spLocks/>
        </xdr:cNvSpPr>
      </xdr:nvSpPr>
      <xdr:spPr>
        <a:xfrm>
          <a:off x="2171700" y="209550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0</xdr:colOff>
      <xdr:row>17</xdr:row>
      <xdr:rowOff>0</xdr:rowOff>
    </xdr:to>
    <xdr:sp>
      <xdr:nvSpPr>
        <xdr:cNvPr id="4" name="Note"/>
        <xdr:cNvSpPr>
          <a:spLocks/>
        </xdr:cNvSpPr>
      </xdr:nvSpPr>
      <xdr:spPr>
        <a:xfrm>
          <a:off x="2171700" y="304800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5" name="Global"/>
        <xdr:cNvSpPr>
          <a:spLocks/>
        </xdr:cNvSpPr>
      </xdr:nvSpPr>
      <xdr:spPr>
        <a:xfrm>
          <a:off x="609600" y="571500"/>
          <a:ext cx="609600" cy="190500"/>
        </a:xfrm>
        <a:prstGeom prst="rect">
          <a:avLst/>
        </a:prstGeom>
        <a:solidFill>
          <a:srgbClr val="FF0000">
            <a:alpha val="5000"/>
          </a:srgbClr>
        </a:solidFill>
        <a:ln w="13970" cmpd="sng">
          <a:solidFill>
            <a:srgbClr val="8B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2</xdr:col>
      <xdr:colOff>0</xdr:colOff>
      <xdr:row>8</xdr:row>
      <xdr:rowOff>0</xdr:rowOff>
    </xdr:to>
    <xdr:sp>
      <xdr:nvSpPr>
        <xdr:cNvPr id="6" name="Part"/>
        <xdr:cNvSpPr>
          <a:spLocks/>
        </xdr:cNvSpPr>
      </xdr:nvSpPr>
      <xdr:spPr>
        <a:xfrm>
          <a:off x="609600" y="1333500"/>
          <a:ext cx="609600" cy="190500"/>
        </a:xfrm>
        <a:prstGeom prst="rect">
          <a:avLst/>
        </a:prstGeom>
        <a:solidFill>
          <a:srgbClr val="008000">
            <a:alpha val="5000"/>
          </a:srgbClr>
        </a:solidFill>
        <a:ln w="13970" cmpd="sng">
          <a:solidFill>
            <a:srgbClr val="0064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6</xdr:col>
      <xdr:colOff>0</xdr:colOff>
      <xdr:row>2</xdr:row>
      <xdr:rowOff>0</xdr:rowOff>
    </xdr:to>
    <xdr:sp>
      <xdr:nvSpPr>
        <xdr:cNvPr id="7" name="Note"/>
        <xdr:cNvSpPr>
          <a:spLocks/>
        </xdr:cNvSpPr>
      </xdr:nvSpPr>
      <xdr:spPr>
        <a:xfrm>
          <a:off x="2781300" y="19050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6</xdr:col>
      <xdr:colOff>0</xdr:colOff>
      <xdr:row>7</xdr:row>
      <xdr:rowOff>0</xdr:rowOff>
    </xdr:to>
    <xdr:sp>
      <xdr:nvSpPr>
        <xdr:cNvPr id="8" name="Note"/>
        <xdr:cNvSpPr>
          <a:spLocks/>
        </xdr:cNvSpPr>
      </xdr:nvSpPr>
      <xdr:spPr>
        <a:xfrm>
          <a:off x="2781300" y="114300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6</xdr:col>
      <xdr:colOff>0</xdr:colOff>
      <xdr:row>12</xdr:row>
      <xdr:rowOff>0</xdr:rowOff>
    </xdr:to>
    <xdr:sp>
      <xdr:nvSpPr>
        <xdr:cNvPr id="9" name="Note"/>
        <xdr:cNvSpPr>
          <a:spLocks/>
        </xdr:cNvSpPr>
      </xdr:nvSpPr>
      <xdr:spPr>
        <a:xfrm>
          <a:off x="2781300" y="209550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6</xdr:col>
      <xdr:colOff>0</xdr:colOff>
      <xdr:row>17</xdr:row>
      <xdr:rowOff>0</xdr:rowOff>
    </xdr:to>
    <xdr:sp>
      <xdr:nvSpPr>
        <xdr:cNvPr id="10" name="Note"/>
        <xdr:cNvSpPr>
          <a:spLocks/>
        </xdr:cNvSpPr>
      </xdr:nvSpPr>
      <xdr:spPr>
        <a:xfrm>
          <a:off x="2781300" y="304800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7</xdr:col>
      <xdr:colOff>0</xdr:colOff>
      <xdr:row>2</xdr:row>
      <xdr:rowOff>0</xdr:rowOff>
    </xdr:to>
    <xdr:sp>
      <xdr:nvSpPr>
        <xdr:cNvPr id="11" name="Note"/>
        <xdr:cNvSpPr>
          <a:spLocks/>
        </xdr:cNvSpPr>
      </xdr:nvSpPr>
      <xdr:spPr>
        <a:xfrm>
          <a:off x="3390900" y="19050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7</xdr:col>
      <xdr:colOff>0</xdr:colOff>
      <xdr:row>7</xdr:row>
      <xdr:rowOff>0</xdr:rowOff>
    </xdr:to>
    <xdr:sp>
      <xdr:nvSpPr>
        <xdr:cNvPr id="12" name="Note"/>
        <xdr:cNvSpPr>
          <a:spLocks/>
        </xdr:cNvSpPr>
      </xdr:nvSpPr>
      <xdr:spPr>
        <a:xfrm>
          <a:off x="3390900" y="114300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12</xdr:row>
      <xdr:rowOff>0</xdr:rowOff>
    </xdr:to>
    <xdr:sp>
      <xdr:nvSpPr>
        <xdr:cNvPr id="13" name="Note"/>
        <xdr:cNvSpPr>
          <a:spLocks/>
        </xdr:cNvSpPr>
      </xdr:nvSpPr>
      <xdr:spPr>
        <a:xfrm>
          <a:off x="3390900" y="209550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7</xdr:col>
      <xdr:colOff>0</xdr:colOff>
      <xdr:row>17</xdr:row>
      <xdr:rowOff>0</xdr:rowOff>
    </xdr:to>
    <xdr:sp>
      <xdr:nvSpPr>
        <xdr:cNvPr id="14" name="Note"/>
        <xdr:cNvSpPr>
          <a:spLocks/>
        </xdr:cNvSpPr>
      </xdr:nvSpPr>
      <xdr:spPr>
        <a:xfrm>
          <a:off x="3390900" y="304800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8</xdr:col>
      <xdr:colOff>0</xdr:colOff>
      <xdr:row>2</xdr:row>
      <xdr:rowOff>0</xdr:rowOff>
    </xdr:to>
    <xdr:sp>
      <xdr:nvSpPr>
        <xdr:cNvPr id="15" name="Note"/>
        <xdr:cNvSpPr>
          <a:spLocks/>
        </xdr:cNvSpPr>
      </xdr:nvSpPr>
      <xdr:spPr>
        <a:xfrm>
          <a:off x="4000500" y="19050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8</xdr:col>
      <xdr:colOff>0</xdr:colOff>
      <xdr:row>7</xdr:row>
      <xdr:rowOff>0</xdr:rowOff>
    </xdr:to>
    <xdr:sp>
      <xdr:nvSpPr>
        <xdr:cNvPr id="16" name="Note"/>
        <xdr:cNvSpPr>
          <a:spLocks/>
        </xdr:cNvSpPr>
      </xdr:nvSpPr>
      <xdr:spPr>
        <a:xfrm>
          <a:off x="4000500" y="114300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8</xdr:col>
      <xdr:colOff>0</xdr:colOff>
      <xdr:row>12</xdr:row>
      <xdr:rowOff>0</xdr:rowOff>
    </xdr:to>
    <xdr:sp>
      <xdr:nvSpPr>
        <xdr:cNvPr id="17" name="Note"/>
        <xdr:cNvSpPr>
          <a:spLocks/>
        </xdr:cNvSpPr>
      </xdr:nvSpPr>
      <xdr:spPr>
        <a:xfrm>
          <a:off x="4000500" y="209550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>
      <xdr:nvSpPr>
        <xdr:cNvPr id="18" name="Note"/>
        <xdr:cNvSpPr>
          <a:spLocks/>
        </xdr:cNvSpPr>
      </xdr:nvSpPr>
      <xdr:spPr>
        <a:xfrm>
          <a:off x="4000500" y="304800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2</xdr:row>
      <xdr:rowOff>0</xdr:rowOff>
    </xdr:to>
    <xdr:sp>
      <xdr:nvSpPr>
        <xdr:cNvPr id="19" name="Note"/>
        <xdr:cNvSpPr>
          <a:spLocks/>
        </xdr:cNvSpPr>
      </xdr:nvSpPr>
      <xdr:spPr>
        <a:xfrm>
          <a:off x="4610100" y="19050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9</xdr:col>
      <xdr:colOff>0</xdr:colOff>
      <xdr:row>7</xdr:row>
      <xdr:rowOff>0</xdr:rowOff>
    </xdr:to>
    <xdr:sp>
      <xdr:nvSpPr>
        <xdr:cNvPr id="20" name="Note"/>
        <xdr:cNvSpPr>
          <a:spLocks/>
        </xdr:cNvSpPr>
      </xdr:nvSpPr>
      <xdr:spPr>
        <a:xfrm>
          <a:off x="4610100" y="114300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9</xdr:col>
      <xdr:colOff>0</xdr:colOff>
      <xdr:row>12</xdr:row>
      <xdr:rowOff>0</xdr:rowOff>
    </xdr:to>
    <xdr:sp>
      <xdr:nvSpPr>
        <xdr:cNvPr id="21" name="Note"/>
        <xdr:cNvSpPr>
          <a:spLocks/>
        </xdr:cNvSpPr>
      </xdr:nvSpPr>
      <xdr:spPr>
        <a:xfrm>
          <a:off x="4610100" y="209550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9</xdr:col>
      <xdr:colOff>0</xdr:colOff>
      <xdr:row>17</xdr:row>
      <xdr:rowOff>0</xdr:rowOff>
    </xdr:to>
    <xdr:sp>
      <xdr:nvSpPr>
        <xdr:cNvPr id="22" name="Note"/>
        <xdr:cNvSpPr>
          <a:spLocks/>
        </xdr:cNvSpPr>
      </xdr:nvSpPr>
      <xdr:spPr>
        <a:xfrm>
          <a:off x="4610100" y="304800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10</xdr:col>
      <xdr:colOff>0</xdr:colOff>
      <xdr:row>2</xdr:row>
      <xdr:rowOff>0</xdr:rowOff>
    </xdr:to>
    <xdr:sp>
      <xdr:nvSpPr>
        <xdr:cNvPr id="23" name="Note"/>
        <xdr:cNvSpPr>
          <a:spLocks/>
        </xdr:cNvSpPr>
      </xdr:nvSpPr>
      <xdr:spPr>
        <a:xfrm>
          <a:off x="5219700" y="19050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10</xdr:col>
      <xdr:colOff>0</xdr:colOff>
      <xdr:row>7</xdr:row>
      <xdr:rowOff>0</xdr:rowOff>
    </xdr:to>
    <xdr:sp>
      <xdr:nvSpPr>
        <xdr:cNvPr id="24" name="Note"/>
        <xdr:cNvSpPr>
          <a:spLocks/>
        </xdr:cNvSpPr>
      </xdr:nvSpPr>
      <xdr:spPr>
        <a:xfrm>
          <a:off x="5219700" y="114300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10</xdr:col>
      <xdr:colOff>0</xdr:colOff>
      <xdr:row>12</xdr:row>
      <xdr:rowOff>0</xdr:rowOff>
    </xdr:to>
    <xdr:sp>
      <xdr:nvSpPr>
        <xdr:cNvPr id="25" name="Note"/>
        <xdr:cNvSpPr>
          <a:spLocks/>
        </xdr:cNvSpPr>
      </xdr:nvSpPr>
      <xdr:spPr>
        <a:xfrm>
          <a:off x="5219700" y="209550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10</xdr:col>
      <xdr:colOff>0</xdr:colOff>
      <xdr:row>17</xdr:row>
      <xdr:rowOff>0</xdr:rowOff>
    </xdr:to>
    <xdr:sp>
      <xdr:nvSpPr>
        <xdr:cNvPr id="26" name="Note"/>
        <xdr:cNvSpPr>
          <a:spLocks/>
        </xdr:cNvSpPr>
      </xdr:nvSpPr>
      <xdr:spPr>
        <a:xfrm>
          <a:off x="5219700" y="304800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150" zoomScaleNormal="150" zoomScalePageLayoutView="0" workbookViewId="0" topLeftCell="A1">
      <selection activeCell="A1" sqref="A1"/>
    </sheetView>
  </sheetViews>
  <sheetFormatPr defaultColWidth="9.140625" defaultRowHeight="15"/>
  <cols>
    <col min="3" max="3" width="5.140625" style="0" customWidth="1"/>
  </cols>
  <sheetData>
    <row r="1" spans="2:11" ht="15">
      <c r="B1" t="s">
        <v>6</v>
      </c>
      <c r="D1" t="s">
        <v>4</v>
      </c>
      <c r="E1">
        <v>0</v>
      </c>
      <c r="F1">
        <f>E1+1</f>
        <v>1</v>
      </c>
      <c r="G1">
        <f>F1+1</f>
        <v>2</v>
      </c>
      <c r="H1">
        <f>G1+1</f>
        <v>3</v>
      </c>
      <c r="I1">
        <f>H1+1</f>
        <v>4</v>
      </c>
      <c r="J1">
        <f>I1+3</f>
        <v>7</v>
      </c>
      <c r="K1">
        <f>J1+3</f>
        <v>10</v>
      </c>
    </row>
    <row r="2" spans="1:10" ht="15">
      <c r="A2" t="s">
        <v>9</v>
      </c>
      <c r="B2">
        <v>440</v>
      </c>
      <c r="D2" t="s">
        <v>0</v>
      </c>
      <c r="E2">
        <f>$B$2</f>
        <v>440</v>
      </c>
      <c r="F2">
        <f>$B$2</f>
        <v>440</v>
      </c>
      <c r="G2">
        <f>$B$2</f>
        <v>440</v>
      </c>
      <c r="H2">
        <f>H17*5/2</f>
        <v>412.5</v>
      </c>
      <c r="I2">
        <f>$B$2</f>
        <v>440</v>
      </c>
      <c r="J2">
        <f>$B$2</f>
        <v>440</v>
      </c>
    </row>
    <row r="3" spans="4:10" ht="15">
      <c r="D3" t="s">
        <v>1</v>
      </c>
      <c r="E3" s="1">
        <f aca="true" t="shared" si="0" ref="E3:J3">E$1</f>
        <v>0</v>
      </c>
      <c r="F3" s="1">
        <f t="shared" si="0"/>
        <v>1</v>
      </c>
      <c r="G3" s="1">
        <f t="shared" si="0"/>
        <v>2</v>
      </c>
      <c r="H3" s="1">
        <f t="shared" si="0"/>
        <v>3</v>
      </c>
      <c r="I3" s="1">
        <f t="shared" si="0"/>
        <v>4</v>
      </c>
      <c r="J3" s="1">
        <f t="shared" si="0"/>
        <v>7</v>
      </c>
    </row>
    <row r="4" spans="1:10" ht="15">
      <c r="A4" t="s">
        <v>11</v>
      </c>
      <c r="B4" t="s">
        <v>8</v>
      </c>
      <c r="D4" t="s">
        <v>2</v>
      </c>
      <c r="E4" s="1">
        <f aca="true" t="shared" si="1" ref="E4:J4">F$1-E$1</f>
        <v>1</v>
      </c>
      <c r="F4" s="1">
        <f t="shared" si="1"/>
        <v>1</v>
      </c>
      <c r="G4" s="1">
        <f t="shared" si="1"/>
        <v>1</v>
      </c>
      <c r="H4" s="1">
        <f t="shared" si="1"/>
        <v>1</v>
      </c>
      <c r="I4" s="1">
        <f t="shared" si="1"/>
        <v>3</v>
      </c>
      <c r="J4" s="1">
        <f t="shared" si="1"/>
        <v>3</v>
      </c>
    </row>
    <row r="5" spans="1:10" ht="15">
      <c r="A5" t="s">
        <v>1</v>
      </c>
      <c r="B5">
        <v>0</v>
      </c>
      <c r="D5" t="s">
        <v>3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</row>
    <row r="6" spans="1:10" ht="15">
      <c r="A6" t="s">
        <v>10</v>
      </c>
      <c r="B6">
        <v>80</v>
      </c>
      <c r="D6" t="s">
        <v>7</v>
      </c>
      <c r="E6" s="1"/>
      <c r="F6" s="1"/>
      <c r="G6" s="1"/>
      <c r="H6" s="1"/>
      <c r="I6" s="1"/>
      <c r="J6" s="1"/>
    </row>
    <row r="7" spans="4:10" ht="15">
      <c r="D7" t="s">
        <v>0</v>
      </c>
      <c r="E7">
        <f>E2*3/4</f>
        <v>330</v>
      </c>
      <c r="F7">
        <f>F2*5/6</f>
        <v>366.6666666666667</v>
      </c>
      <c r="G7">
        <f>G2*3/4</f>
        <v>330</v>
      </c>
      <c r="H7">
        <f>H17*2</f>
        <v>330</v>
      </c>
      <c r="I7">
        <f>I2*3/4</f>
        <v>330</v>
      </c>
      <c r="J7">
        <f>J2*POWER(2,7/12)/2</f>
        <v>329.6275569128699</v>
      </c>
    </row>
    <row r="8" spans="1:10" ht="15">
      <c r="A8" t="s">
        <v>5</v>
      </c>
      <c r="B8" t="s">
        <v>12</v>
      </c>
      <c r="D8" t="s">
        <v>1</v>
      </c>
      <c r="E8" s="1">
        <f aca="true" t="shared" si="2" ref="E8:J8">E$1</f>
        <v>0</v>
      </c>
      <c r="F8" s="1">
        <f t="shared" si="2"/>
        <v>1</v>
      </c>
      <c r="G8" s="1">
        <f t="shared" si="2"/>
        <v>2</v>
      </c>
      <c r="H8" s="1">
        <f t="shared" si="2"/>
        <v>3</v>
      </c>
      <c r="I8" s="1">
        <f t="shared" si="2"/>
        <v>4</v>
      </c>
      <c r="J8" s="1">
        <f t="shared" si="2"/>
        <v>7</v>
      </c>
    </row>
    <row r="9" spans="1:10" ht="15">
      <c r="A9" t="s">
        <v>1</v>
      </c>
      <c r="B9">
        <v>0</v>
      </c>
      <c r="D9" t="s">
        <v>2</v>
      </c>
      <c r="E9" s="1">
        <f aca="true" t="shared" si="3" ref="E9:J9">F$1-E$1</f>
        <v>1</v>
      </c>
      <c r="F9" s="1">
        <f t="shared" si="3"/>
        <v>1</v>
      </c>
      <c r="G9" s="1">
        <f t="shared" si="3"/>
        <v>1</v>
      </c>
      <c r="H9" s="1">
        <f t="shared" si="3"/>
        <v>1</v>
      </c>
      <c r="I9" s="1">
        <f t="shared" si="3"/>
        <v>3</v>
      </c>
      <c r="J9" s="1">
        <f t="shared" si="3"/>
        <v>3</v>
      </c>
    </row>
    <row r="10" spans="1:10" ht="15">
      <c r="A10" t="s">
        <v>13</v>
      </c>
      <c r="B10">
        <v>19</v>
      </c>
      <c r="D10" t="s">
        <v>3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</row>
    <row r="11" spans="1:10" ht="15">
      <c r="A11" t="s">
        <v>5</v>
      </c>
      <c r="D11" t="s">
        <v>7</v>
      </c>
      <c r="E11" s="1"/>
      <c r="F11" s="1"/>
      <c r="G11" s="1"/>
      <c r="H11" s="1"/>
      <c r="I11" s="1"/>
      <c r="J11" s="1"/>
    </row>
    <row r="12" spans="4:10" ht="15">
      <c r="D12" t="s">
        <v>0</v>
      </c>
      <c r="E12">
        <f>E2*5/8</f>
        <v>275</v>
      </c>
      <c r="F12">
        <f>F2*2/3</f>
        <v>293.3333333333333</v>
      </c>
      <c r="G12">
        <f>G2*5/8</f>
        <v>275</v>
      </c>
      <c r="H12">
        <f>H17*3/2</f>
        <v>247.5</v>
      </c>
      <c r="I12">
        <f>I2*5/8</f>
        <v>275</v>
      </c>
      <c r="J12">
        <f>J2*POWER(2,4/12)/2</f>
        <v>277.1826309768721</v>
      </c>
    </row>
    <row r="13" spans="4:10" ht="15">
      <c r="D13" t="s">
        <v>1</v>
      </c>
      <c r="E13" s="1">
        <f aca="true" t="shared" si="4" ref="E13:J13">E$1</f>
        <v>0</v>
      </c>
      <c r="F13" s="1">
        <f t="shared" si="4"/>
        <v>1</v>
      </c>
      <c r="G13" s="1">
        <f t="shared" si="4"/>
        <v>2</v>
      </c>
      <c r="H13" s="1">
        <f t="shared" si="4"/>
        <v>3</v>
      </c>
      <c r="I13" s="1">
        <f t="shared" si="4"/>
        <v>4</v>
      </c>
      <c r="J13" s="1">
        <f t="shared" si="4"/>
        <v>7</v>
      </c>
    </row>
    <row r="14" spans="4:10" ht="15">
      <c r="D14" t="s">
        <v>2</v>
      </c>
      <c r="E14" s="1">
        <f aca="true" t="shared" si="5" ref="E14:J14">F$1-E$1</f>
        <v>1</v>
      </c>
      <c r="F14" s="1">
        <f t="shared" si="5"/>
        <v>1</v>
      </c>
      <c r="G14" s="1">
        <f t="shared" si="5"/>
        <v>1</v>
      </c>
      <c r="H14" s="1">
        <f t="shared" si="5"/>
        <v>1</v>
      </c>
      <c r="I14" s="1">
        <f t="shared" si="5"/>
        <v>3</v>
      </c>
      <c r="J14" s="1">
        <f t="shared" si="5"/>
        <v>3</v>
      </c>
    </row>
    <row r="15" spans="4:10" ht="15">
      <c r="D15" t="s">
        <v>3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</row>
    <row r="16" spans="4:10" ht="15">
      <c r="D16" t="s">
        <v>7</v>
      </c>
      <c r="E16" s="1"/>
      <c r="F16" s="1"/>
      <c r="G16" s="1"/>
      <c r="H16" s="1"/>
      <c r="I16" s="1"/>
      <c r="J16" s="1"/>
    </row>
    <row r="17" spans="4:10" ht="15">
      <c r="D17" t="s">
        <v>0</v>
      </c>
      <c r="E17">
        <f>E2/4</f>
        <v>110</v>
      </c>
      <c r="F17">
        <f>F2/3</f>
        <v>146.66666666666666</v>
      </c>
      <c r="G17">
        <f>G2*3/8</f>
        <v>165</v>
      </c>
      <c r="H17">
        <f>G17</f>
        <v>165</v>
      </c>
      <c r="I17">
        <f>I2/4</f>
        <v>110</v>
      </c>
      <c r="J17">
        <f>J2/4</f>
        <v>110</v>
      </c>
    </row>
    <row r="18" spans="4:10" ht="15">
      <c r="D18" t="s">
        <v>1</v>
      </c>
      <c r="E18" s="1">
        <f aca="true" t="shared" si="6" ref="E18:J18">E$1</f>
        <v>0</v>
      </c>
      <c r="F18" s="1">
        <f t="shared" si="6"/>
        <v>1</v>
      </c>
      <c r="G18" s="1">
        <f t="shared" si="6"/>
        <v>2</v>
      </c>
      <c r="H18" s="1">
        <f t="shared" si="6"/>
        <v>3</v>
      </c>
      <c r="I18" s="1">
        <f t="shared" si="6"/>
        <v>4</v>
      </c>
      <c r="J18" s="1">
        <f t="shared" si="6"/>
        <v>7</v>
      </c>
    </row>
    <row r="19" spans="4:10" ht="15">
      <c r="D19" t="s">
        <v>2</v>
      </c>
      <c r="E19" s="1">
        <f aca="true" t="shared" si="7" ref="E19:J19">F$1-E$1</f>
        <v>1</v>
      </c>
      <c r="F19" s="1">
        <f t="shared" si="7"/>
        <v>1</v>
      </c>
      <c r="G19" s="1">
        <f t="shared" si="7"/>
        <v>1</v>
      </c>
      <c r="H19" s="1">
        <f t="shared" si="7"/>
        <v>1</v>
      </c>
      <c r="I19" s="1">
        <f t="shared" si="7"/>
        <v>3</v>
      </c>
      <c r="J19" s="1">
        <f t="shared" si="7"/>
        <v>3</v>
      </c>
    </row>
    <row r="20" spans="4:10" ht="15">
      <c r="D20" t="s">
        <v>3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</row>
    <row r="21" ht="15">
      <c r="D21" t="s">
        <v>7</v>
      </c>
    </row>
    <row r="22" spans="5:9" ht="15">
      <c r="E22" s="2" t="s">
        <v>14</v>
      </c>
      <c r="F22" s="2" t="s">
        <v>15</v>
      </c>
      <c r="G22" s="2" t="s">
        <v>16</v>
      </c>
      <c r="H22" s="2" t="s">
        <v>17</v>
      </c>
      <c r="I22" s="2" t="s">
        <v>14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sborum</dc:creator>
  <cp:keywords/>
  <dc:description/>
  <cp:lastModifiedBy>DK</cp:lastModifiedBy>
  <cp:lastPrinted>2011-07-26T18:42:08Z</cp:lastPrinted>
  <dcterms:created xsi:type="dcterms:W3CDTF">2011-07-26T15:02:32Z</dcterms:created>
  <dcterms:modified xsi:type="dcterms:W3CDTF">2012-05-13T10:43:27Z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nesInTune Part Setup #0">
    <vt:lpwstr>no=0
id=0
chs=1,2,3,4,5,6,7,8,9
pbend=yes
pbendRange=1
(default)</vt:lpwstr>
  </property>
</Properties>
</file>